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배한용\24년\1. 계약\4. 축제콘텐츠팀\15. 2024 안동벚꽃축제 행사장 교통경비 용역\"/>
    </mc:Choice>
  </mc:AlternateContent>
  <xr:revisionPtr revIDLastSave="0" documentId="8_{E11F0852-B981-4258-A272-EA2DE433AFDB}" xr6:coauthVersionLast="47" xr6:coauthVersionMax="47" xr10:uidLastSave="{00000000-0000-0000-0000-000000000000}"/>
  <bookViews>
    <workbookView xWindow="-120" yWindow="-120" windowWidth="29040" windowHeight="15720" xr2:uid="{3AB87798-4A79-4B73-A91F-DD98D955897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G6" i="1"/>
  <c r="G5" i="1"/>
  <c r="G4" i="1"/>
  <c r="G7" i="1"/>
  <c r="G9" i="1"/>
  <c r="G10" i="1" l="1"/>
  <c r="G11" i="1" s="1"/>
  <c r="G12" i="1" l="1"/>
  <c r="G13" i="1" s="1"/>
  <c r="G14" i="1" l="1"/>
  <c r="G15" i="1" s="1"/>
  <c r="G16" i="1" l="1"/>
</calcChain>
</file>

<file path=xl/sharedStrings.xml><?xml version="1.0" encoding="utf-8"?>
<sst xmlns="http://schemas.openxmlformats.org/spreadsheetml/2006/main" count="41" uniqueCount="33">
  <si>
    <t>비목</t>
    <phoneticPr fontId="2" type="noConversion"/>
  </si>
  <si>
    <t>구분</t>
    <phoneticPr fontId="2" type="noConversion"/>
  </si>
  <si>
    <t>투입일수</t>
    <phoneticPr fontId="2" type="noConversion"/>
  </si>
  <si>
    <t>금액(원)</t>
    <phoneticPr fontId="2" type="noConversion"/>
  </si>
  <si>
    <t>비고</t>
    <phoneticPr fontId="2" type="noConversion"/>
  </si>
  <si>
    <t>소계1</t>
    <phoneticPr fontId="2" type="noConversion"/>
  </si>
  <si>
    <t>규격</t>
    <phoneticPr fontId="2" type="noConversion"/>
  </si>
  <si>
    <t>일반관리비</t>
    <phoneticPr fontId="2" type="noConversion"/>
  </si>
  <si>
    <t>직접비용 * 8% 이내</t>
    <phoneticPr fontId="2" type="noConversion"/>
  </si>
  <si>
    <t>부가세</t>
    <phoneticPr fontId="2" type="noConversion"/>
  </si>
  <si>
    <t>명</t>
    <phoneticPr fontId="2" type="noConversion"/>
  </si>
  <si>
    <t>합계 1</t>
    <phoneticPr fontId="2" type="noConversion"/>
  </si>
  <si>
    <t>소계 1+일반관리비</t>
    <phoneticPr fontId="2" type="noConversion"/>
  </si>
  <si>
    <t>식</t>
    <phoneticPr fontId="2" type="noConversion"/>
  </si>
  <si>
    <t>기업이윤</t>
    <phoneticPr fontId="2" type="noConversion"/>
  </si>
  <si>
    <t>합계 1 * 10% 이내</t>
    <phoneticPr fontId="2" type="noConversion"/>
  </si>
  <si>
    <t>합계 2</t>
    <phoneticPr fontId="2" type="noConversion"/>
  </si>
  <si>
    <t>합계2 * 10%</t>
    <phoneticPr fontId="2" type="noConversion"/>
  </si>
  <si>
    <t>합계2 + 부가세</t>
    <phoneticPr fontId="2" type="noConversion"/>
  </si>
  <si>
    <t>식비</t>
    <phoneticPr fontId="2" type="noConversion"/>
  </si>
  <si>
    <t>인건비</t>
    <phoneticPr fontId="2" type="noConversion"/>
  </si>
  <si>
    <t>원단위 절사</t>
    <phoneticPr fontId="2" type="noConversion"/>
  </si>
  <si>
    <t>합계 3</t>
    <phoneticPr fontId="2" type="noConversion"/>
  </si>
  <si>
    <t>총금액</t>
    <phoneticPr fontId="2" type="noConversion"/>
  </si>
  <si>
    <t>평일야간
22시-10시</t>
    <phoneticPr fontId="2" type="noConversion"/>
  </si>
  <si>
    <t>주말야간
22시-10시</t>
    <phoneticPr fontId="2" type="noConversion"/>
  </si>
  <si>
    <t>숙박비</t>
    <phoneticPr fontId="2" type="noConversion"/>
  </si>
  <si>
    <t>개</t>
    <phoneticPr fontId="2" type="noConversion"/>
  </si>
  <si>
    <t>비용</t>
    <phoneticPr fontId="2" type="noConversion"/>
  </si>
  <si>
    <t>『2024 안동벚꽃축제』행사장 교통경비용역 산출내역서</t>
    <phoneticPr fontId="2" type="noConversion"/>
  </si>
  <si>
    <t>주말(토,일)
12시-23시</t>
    <phoneticPr fontId="2" type="noConversion"/>
  </si>
  <si>
    <t>평일(수,목,금)
18시-23시</t>
    <phoneticPr fontId="2" type="noConversion"/>
  </si>
  <si>
    <t xml:space="preserve">       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</si>
</sst>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41" fontId="4" fillId="0" borderId="1" xfId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1" fontId="4" fillId="0" borderId="18" xfId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9" fontId="4" fillId="0" borderId="7" xfId="2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41" fontId="4" fillId="0" borderId="1" xfId="1" applyFont="1" applyBorder="1" applyAlignment="1">
      <alignment horizontal="right" vertical="center"/>
    </xf>
    <xf numFmtId="41" fontId="6" fillId="0" borderId="18" xfId="1" applyFont="1" applyBorder="1" applyAlignment="1">
      <alignment horizontal="right" vertical="center"/>
    </xf>
    <xf numFmtId="41" fontId="4" fillId="0" borderId="2" xfId="1" applyFont="1" applyBorder="1" applyAlignment="1">
      <alignment horizontal="right" vertical="center"/>
    </xf>
    <xf numFmtId="41" fontId="6" fillId="0" borderId="4" xfId="1" applyFont="1" applyBorder="1" applyAlignment="1">
      <alignment horizontal="right" vertical="center"/>
    </xf>
    <xf numFmtId="41" fontId="4" fillId="0" borderId="2" xfId="0" applyNumberFormat="1" applyFont="1" applyBorder="1" applyAlignment="1">
      <alignment horizontal="right" vertical="center"/>
    </xf>
    <xf numFmtId="41" fontId="6" fillId="0" borderId="4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0C61E-2694-4FCF-880A-040EE195DD47}">
  <dimension ref="A1:N24"/>
  <sheetViews>
    <sheetView tabSelected="1" workbookViewId="0">
      <selection activeCell="K12" sqref="K12"/>
    </sheetView>
  </sheetViews>
  <sheetFormatPr defaultRowHeight="16.5" x14ac:dyDescent="0.3"/>
  <cols>
    <col min="1" max="1" width="15.875" customWidth="1"/>
    <col min="2" max="2" width="24.5" customWidth="1"/>
    <col min="3" max="3" width="6.75" customWidth="1"/>
    <col min="4" max="4" width="4.25" style="22" customWidth="1"/>
    <col min="5" max="5" width="13" customWidth="1"/>
    <col min="6" max="6" width="11.5" customWidth="1"/>
    <col min="7" max="7" width="17.75" customWidth="1"/>
    <col min="8" max="8" width="16.875" customWidth="1"/>
  </cols>
  <sheetData>
    <row r="1" spans="1:14" ht="36.75" customHeight="1" x14ac:dyDescent="0.3">
      <c r="A1" s="41" t="s">
        <v>29</v>
      </c>
      <c r="B1" s="41"/>
      <c r="C1" s="41"/>
      <c r="D1" s="41"/>
      <c r="E1" s="41"/>
      <c r="F1" s="41"/>
      <c r="G1" s="41"/>
      <c r="H1" s="41"/>
    </row>
    <row r="2" spans="1:14" ht="18" customHeight="1" thickBot="1" x14ac:dyDescent="0.35">
      <c r="A2" s="1"/>
      <c r="B2" s="1"/>
      <c r="C2" s="1"/>
      <c r="D2" s="1"/>
      <c r="E2" s="1"/>
      <c r="F2" s="1"/>
      <c r="G2" s="1"/>
      <c r="H2" s="1"/>
    </row>
    <row r="3" spans="1:14" ht="24.95" customHeight="1" x14ac:dyDescent="0.3">
      <c r="A3" s="7" t="s">
        <v>0</v>
      </c>
      <c r="B3" s="10" t="s">
        <v>1</v>
      </c>
      <c r="C3" s="42" t="s">
        <v>6</v>
      </c>
      <c r="D3" s="42"/>
      <c r="E3" s="10" t="s">
        <v>28</v>
      </c>
      <c r="F3" s="10" t="s">
        <v>2</v>
      </c>
      <c r="G3" s="10" t="s">
        <v>3</v>
      </c>
      <c r="H3" s="8" t="s">
        <v>4</v>
      </c>
    </row>
    <row r="4" spans="1:14" ht="36.75" customHeight="1" x14ac:dyDescent="0.3">
      <c r="A4" s="13" t="s">
        <v>31</v>
      </c>
      <c r="B4" s="14" t="s">
        <v>20</v>
      </c>
      <c r="C4" s="14">
        <v>7</v>
      </c>
      <c r="D4" s="14" t="s">
        <v>10</v>
      </c>
      <c r="E4" s="4"/>
      <c r="F4" s="14">
        <v>3</v>
      </c>
      <c r="G4" s="26">
        <f>C4*E4*F4</f>
        <v>0</v>
      </c>
      <c r="H4" s="15"/>
    </row>
    <row r="5" spans="1:14" ht="36.75" customHeight="1" x14ac:dyDescent="0.3">
      <c r="A5" s="32" t="s">
        <v>24</v>
      </c>
      <c r="B5" s="14" t="s">
        <v>20</v>
      </c>
      <c r="C5" s="14">
        <v>1</v>
      </c>
      <c r="D5" s="14" t="s">
        <v>10</v>
      </c>
      <c r="E5" s="4"/>
      <c r="F5" s="14">
        <v>3</v>
      </c>
      <c r="G5" s="26">
        <f>C5*E5*F5</f>
        <v>0</v>
      </c>
      <c r="H5" s="15"/>
    </row>
    <row r="6" spans="1:14" ht="36.75" customHeight="1" x14ac:dyDescent="0.3">
      <c r="A6" s="33" t="s">
        <v>30</v>
      </c>
      <c r="B6" s="14" t="s">
        <v>20</v>
      </c>
      <c r="C6" s="14">
        <v>10</v>
      </c>
      <c r="D6" s="14" t="s">
        <v>10</v>
      </c>
      <c r="E6" s="4"/>
      <c r="F6" s="14">
        <v>2</v>
      </c>
      <c r="G6" s="26">
        <f>C6*E6*F6</f>
        <v>0</v>
      </c>
      <c r="H6" s="15"/>
    </row>
    <row r="7" spans="1:14" ht="36.75" customHeight="1" x14ac:dyDescent="0.3">
      <c r="A7" s="33" t="s">
        <v>25</v>
      </c>
      <c r="B7" s="14" t="s">
        <v>20</v>
      </c>
      <c r="C7" s="14">
        <v>1</v>
      </c>
      <c r="D7" s="14" t="s">
        <v>10</v>
      </c>
      <c r="E7" s="4"/>
      <c r="F7" s="14">
        <v>2</v>
      </c>
      <c r="G7" s="26">
        <f t="shared" ref="G7:G9" si="0">C7*E7*F7</f>
        <v>0</v>
      </c>
      <c r="H7" s="15"/>
    </row>
    <row r="8" spans="1:14" ht="36.75" customHeight="1" x14ac:dyDescent="0.3">
      <c r="A8" s="14" t="s">
        <v>26</v>
      </c>
      <c r="B8" s="14" t="s">
        <v>26</v>
      </c>
      <c r="C8" s="14">
        <v>7</v>
      </c>
      <c r="D8" s="14" t="s">
        <v>27</v>
      </c>
      <c r="E8" s="4"/>
      <c r="F8" s="14">
        <v>4</v>
      </c>
      <c r="G8" s="26">
        <f t="shared" si="0"/>
        <v>0</v>
      </c>
      <c r="H8" s="15"/>
    </row>
    <row r="9" spans="1:14" ht="36.75" customHeight="1" x14ac:dyDescent="0.3">
      <c r="A9" s="34" t="s">
        <v>19</v>
      </c>
      <c r="B9" s="14" t="s">
        <v>19</v>
      </c>
      <c r="C9" s="14">
        <v>71</v>
      </c>
      <c r="D9" s="14" t="s">
        <v>13</v>
      </c>
      <c r="E9" s="4"/>
      <c r="F9" s="14">
        <v>1</v>
      </c>
      <c r="G9" s="26">
        <f t="shared" si="0"/>
        <v>0</v>
      </c>
      <c r="H9" s="15"/>
      <c r="N9" t="s">
        <v>32</v>
      </c>
    </row>
    <row r="10" spans="1:14" ht="27.95" customHeight="1" thickBot="1" x14ac:dyDescent="0.35">
      <c r="A10" s="43" t="s">
        <v>5</v>
      </c>
      <c r="B10" s="44"/>
      <c r="C10" s="16"/>
      <c r="D10" s="16"/>
      <c r="E10" s="9"/>
      <c r="F10" s="16"/>
      <c r="G10" s="27">
        <f>SUM(G4:G9)</f>
        <v>0</v>
      </c>
      <c r="H10" s="17"/>
    </row>
    <row r="11" spans="1:14" ht="27.95" customHeight="1" thickBot="1" x14ac:dyDescent="0.35">
      <c r="A11" s="12" t="s">
        <v>7</v>
      </c>
      <c r="B11" s="36" t="s">
        <v>8</v>
      </c>
      <c r="C11" s="37"/>
      <c r="D11" s="37"/>
      <c r="E11" s="37"/>
      <c r="F11" s="38"/>
      <c r="G11" s="28">
        <f>G10*7.1362%</f>
        <v>0</v>
      </c>
      <c r="H11" s="18"/>
    </row>
    <row r="12" spans="1:14" ht="27.95" customHeight="1" thickBot="1" x14ac:dyDescent="0.35">
      <c r="A12" s="5" t="s">
        <v>11</v>
      </c>
      <c r="B12" s="39" t="s">
        <v>12</v>
      </c>
      <c r="C12" s="35"/>
      <c r="D12" s="35"/>
      <c r="E12" s="35"/>
      <c r="F12" s="40"/>
      <c r="G12" s="29">
        <f>SUM(G10:G11)</f>
        <v>0</v>
      </c>
      <c r="H12" s="6"/>
    </row>
    <row r="13" spans="1:14" ht="27.95" customHeight="1" thickBot="1" x14ac:dyDescent="0.35">
      <c r="A13" s="12" t="s">
        <v>14</v>
      </c>
      <c r="B13" s="45" t="s">
        <v>15</v>
      </c>
      <c r="C13" s="46"/>
      <c r="D13" s="46"/>
      <c r="E13" s="46"/>
      <c r="F13" s="47"/>
      <c r="G13" s="28">
        <f>G12*9.9%</f>
        <v>0</v>
      </c>
      <c r="H13" s="11"/>
    </row>
    <row r="14" spans="1:14" ht="27.95" customHeight="1" thickBot="1" x14ac:dyDescent="0.35">
      <c r="A14" s="5" t="s">
        <v>16</v>
      </c>
      <c r="B14" s="48"/>
      <c r="C14" s="49"/>
      <c r="D14" s="49"/>
      <c r="E14" s="49"/>
      <c r="F14" s="50"/>
      <c r="G14" s="29">
        <f>SUM(G12:G13)</f>
        <v>0</v>
      </c>
      <c r="H14" s="6"/>
    </row>
    <row r="15" spans="1:14" ht="27.95" customHeight="1" thickBot="1" x14ac:dyDescent="0.35">
      <c r="A15" s="12" t="s">
        <v>9</v>
      </c>
      <c r="B15" s="36" t="s">
        <v>17</v>
      </c>
      <c r="C15" s="37"/>
      <c r="D15" s="37"/>
      <c r="E15" s="37"/>
      <c r="F15" s="38"/>
      <c r="G15" s="30">
        <f>G14*10%</f>
        <v>0</v>
      </c>
      <c r="H15" s="19"/>
    </row>
    <row r="16" spans="1:14" ht="27.95" customHeight="1" thickBot="1" x14ac:dyDescent="0.35">
      <c r="A16" s="5" t="s">
        <v>22</v>
      </c>
      <c r="B16" s="35" t="s">
        <v>18</v>
      </c>
      <c r="C16" s="35"/>
      <c r="D16" s="35"/>
      <c r="E16" s="35"/>
      <c r="F16" s="35"/>
      <c r="G16" s="31">
        <f>G14+G15</f>
        <v>0</v>
      </c>
      <c r="H16" s="20" t="s">
        <v>21</v>
      </c>
    </row>
    <row r="17" spans="1:8" ht="30" customHeight="1" thickBot="1" x14ac:dyDescent="0.35">
      <c r="A17" s="25" t="s">
        <v>23</v>
      </c>
      <c r="B17" s="23"/>
      <c r="C17" s="23"/>
      <c r="D17" s="23"/>
      <c r="E17" s="23"/>
      <c r="F17" s="23"/>
      <c r="G17" s="31">
        <v>10000000</v>
      </c>
      <c r="H17" s="24"/>
    </row>
    <row r="18" spans="1:8" ht="17.25" x14ac:dyDescent="0.3">
      <c r="A18" s="2"/>
      <c r="B18" s="2"/>
      <c r="C18" s="2"/>
      <c r="D18" s="2"/>
      <c r="E18" s="2"/>
      <c r="F18" s="2"/>
      <c r="G18" s="2"/>
      <c r="H18" s="2"/>
    </row>
    <row r="19" spans="1:8" ht="17.25" x14ac:dyDescent="0.3">
      <c r="A19" s="2"/>
      <c r="B19" s="2"/>
      <c r="C19" s="2"/>
      <c r="D19" s="2"/>
      <c r="E19" s="2"/>
      <c r="F19" s="2"/>
      <c r="G19" s="2"/>
      <c r="H19" s="2"/>
    </row>
    <row r="20" spans="1:8" ht="17.25" x14ac:dyDescent="0.3">
      <c r="A20" s="2"/>
      <c r="B20" s="2"/>
      <c r="C20" s="2"/>
      <c r="D20" s="2"/>
      <c r="E20" s="2"/>
      <c r="F20" s="2"/>
      <c r="G20" s="2"/>
      <c r="H20" s="2"/>
    </row>
    <row r="21" spans="1:8" ht="17.25" x14ac:dyDescent="0.3">
      <c r="A21" s="2"/>
      <c r="B21" s="2"/>
      <c r="C21" s="2"/>
      <c r="D21" s="2"/>
      <c r="E21" s="2"/>
      <c r="F21" s="2"/>
      <c r="G21" s="2"/>
      <c r="H21" s="2"/>
    </row>
    <row r="22" spans="1:8" ht="17.25" x14ac:dyDescent="0.3">
      <c r="A22" s="2"/>
      <c r="B22" s="2"/>
      <c r="C22" s="2"/>
      <c r="D22" s="2"/>
      <c r="E22" s="2"/>
      <c r="F22" s="2"/>
      <c r="G22" s="2"/>
      <c r="H22" s="2"/>
    </row>
    <row r="23" spans="1:8" ht="17.25" x14ac:dyDescent="0.3">
      <c r="A23" s="3"/>
      <c r="B23" s="3"/>
      <c r="C23" s="3"/>
      <c r="D23" s="21"/>
      <c r="E23" s="3"/>
      <c r="F23" s="3"/>
      <c r="G23" s="3"/>
      <c r="H23" s="3"/>
    </row>
    <row r="24" spans="1:8" ht="17.25" x14ac:dyDescent="0.3">
      <c r="A24" s="3"/>
      <c r="B24" s="3"/>
      <c r="C24" s="3"/>
      <c r="D24" s="21"/>
      <c r="E24" s="3"/>
      <c r="F24" s="3"/>
      <c r="G24" s="3"/>
      <c r="H24" s="3"/>
    </row>
  </sheetData>
  <mergeCells count="9">
    <mergeCell ref="B16:F16"/>
    <mergeCell ref="B11:F11"/>
    <mergeCell ref="B12:F12"/>
    <mergeCell ref="A1:H1"/>
    <mergeCell ref="C3:D3"/>
    <mergeCell ref="A10:B10"/>
    <mergeCell ref="B15:F15"/>
    <mergeCell ref="B13:F13"/>
    <mergeCell ref="B14:F14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2022-11-30T02:09:17Z</dcterms:created>
  <dcterms:modified xsi:type="dcterms:W3CDTF">2024-03-05T07:08:32Z</dcterms:modified>
</cp:coreProperties>
</file>